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стр1" sheetId="2" r:id="rId2"/>
    <sheet name="1стр2" sheetId="3" r:id="rId3"/>
    <sheet name="СпК" sheetId="4" r:id="rId4"/>
    <sheet name="К" sheetId="5" r:id="rId5"/>
    <sheet name="СпМ" sheetId="6" r:id="rId6"/>
    <sheet name="Мстр1" sheetId="7" r:id="rId7"/>
    <sheet name="Мстр2" sheetId="8" r:id="rId8"/>
  </sheets>
  <definedNames>
    <definedName name="_xlnm.Print_Area" localSheetId="1">'1стр1'!$A$1:$G$75</definedName>
    <definedName name="_xlnm.Print_Area" localSheetId="2">'1стр2'!$A$1:$K$76</definedName>
    <definedName name="_xlnm.Print_Area" localSheetId="4">'К'!$A$1:$J$71</definedName>
    <definedName name="_xlnm.Print_Area" localSheetId="6">'Мстр1'!$A$1:$G$75</definedName>
    <definedName name="_xlnm.Print_Area" localSheetId="7">'Мстр2'!$A$1:$K$76</definedName>
    <definedName name="_xlnm.Print_Area" localSheetId="0">'Сп1'!$A$1:$I$64</definedName>
    <definedName name="_xlnm.Print_Area" localSheetId="3">'СпК'!$A$1:$I$64</definedName>
    <definedName name="_xlnm.Print_Area" localSheetId="5">'СпМ'!$A$1:$I$64</definedName>
  </definedNames>
  <calcPr fullCalcOnLoad="1" refMode="R1C1"/>
</workbook>
</file>

<file path=xl/sharedStrings.xml><?xml version="1.0" encoding="utf-8"?>
<sst xmlns="http://schemas.openxmlformats.org/spreadsheetml/2006/main" count="477" uniqueCount="88">
  <si>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</si>
  <si>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</si>
  <si>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</si>
  <si>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</si>
  <si>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</si>
  <si>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</si>
  <si>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</si>
  <si>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</si>
  <si>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</si>
  <si>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</si>
  <si>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</si>
  <si>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</si>
  <si>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</si>
  <si>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</si>
  <si>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</si>
  <si>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</si>
  <si>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</si>
  <si>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</si>
  <si>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</si>
  <si>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</si>
  <si>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</si>
  <si>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</si>
  <si>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</si>
  <si>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</si>
  <si>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</si>
  <si>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</si>
  <si>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</si>
  <si>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</si>
  <si>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</si>
  <si>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</si>
  <si>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</si>
  <si>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</si>
  <si>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</si>
  <si>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</si>
  <si>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</si>
  <si>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Яковлев Михаил</t>
  </si>
  <si>
    <t>Максютов Азат</t>
  </si>
  <si>
    <t>Валеев Риф</t>
  </si>
  <si>
    <t>Топорков Артем</t>
  </si>
  <si>
    <t>Харламов Руслан</t>
  </si>
  <si>
    <t>Ратникова Наталья</t>
  </si>
  <si>
    <t>Срумов Антон</t>
  </si>
  <si>
    <t>Сафиуллин Азат</t>
  </si>
  <si>
    <t>Шариков Сергей</t>
  </si>
  <si>
    <t>Исмайлов Азат</t>
  </si>
  <si>
    <t>Хайруллин Ильдар</t>
  </si>
  <si>
    <t>Сафиуллин Александр</t>
  </si>
  <si>
    <t>Хайруллин Шамиль</t>
  </si>
  <si>
    <t>Хабиров Марс</t>
  </si>
  <si>
    <t>Хубатулин Ринат</t>
  </si>
  <si>
    <t>Ешметов Михаил</t>
  </si>
  <si>
    <t>Топорков Артур</t>
  </si>
  <si>
    <t>Семенов Юрий</t>
  </si>
  <si>
    <t>Топорков Юрий</t>
  </si>
  <si>
    <t>Хайруллин Ренат</t>
  </si>
  <si>
    <t>Давлетов Тимур</t>
  </si>
  <si>
    <t>Мицул Тимофей</t>
  </si>
  <si>
    <t>Хайруллин Ильнур</t>
  </si>
  <si>
    <t>Захаров Дмитрий</t>
  </si>
  <si>
    <t>Риянов Артур</t>
  </si>
  <si>
    <t>Финал Турнира Дню мира. 20 сентября.</t>
  </si>
  <si>
    <t>Полуфинал Турнира Дню мира. 14 августа.</t>
  </si>
  <si>
    <t>Иванов Дмитрий</t>
  </si>
  <si>
    <t>Ларионов Сергей</t>
  </si>
  <si>
    <t>Яковлев Роман</t>
  </si>
  <si>
    <t>Насыров Илдар</t>
  </si>
  <si>
    <t>Истомин Андрей</t>
  </si>
  <si>
    <t>Рахматуллин Равиль</t>
  </si>
  <si>
    <t>Тарараев Петр</t>
  </si>
  <si>
    <t>Бадретдинов Роман</t>
  </si>
  <si>
    <t>Ишметов Александр</t>
  </si>
  <si>
    <t>Мухаметова Ландыш</t>
  </si>
  <si>
    <t>Полищук Юрий</t>
  </si>
  <si>
    <t>Кузнецов Дмитрий</t>
  </si>
  <si>
    <t>Барышев Сергей</t>
  </si>
  <si>
    <t>Четвертьфинал Турнира Дню мира. 6 сентября.</t>
  </si>
  <si>
    <t>Стародубцев Олег</t>
  </si>
  <si>
    <t>Васильев Александр</t>
  </si>
  <si>
    <t>Толкачев Иван</t>
  </si>
  <si>
    <t>Саитхужина Лилия</t>
  </si>
  <si>
    <t>Губайдуллин Рафаэль</t>
  </si>
  <si>
    <t>Гильманова Диана</t>
  </si>
  <si>
    <t>Мурзин Рустем</t>
  </si>
  <si>
    <t>Захаров Андрей</t>
  </si>
  <si>
    <t>Морозкин Никита</t>
  </si>
  <si>
    <t>Латыпов Тимур</t>
  </si>
  <si>
    <t>Григорьев Руслан</t>
  </si>
  <si>
    <t>Юлдашев Руслан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</si>
</sst>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74</v>
      </c>
      <c r="B2" s="27"/>
      <c r="C2" s="29" t="s">
        <v>75</v>
      </c>
      <c r="D2" s="27"/>
      <c r="E2" s="27"/>
      <c r="F2" s="27"/>
      <c r="G2" s="27"/>
      <c r="H2" s="27"/>
      <c r="I2" s="27"/>
    </row>
    <row r="3" spans="1:9" ht="18">
      <c r="A3" s="23" t="s">
        <v>55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87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Четвертьфинал Турнира Дню мира. 6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Морозкин Никита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Захаров Андрей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Рахматуллин Равиль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Толкачев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Стародубцев Олег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Губайдуллин Рафаэль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Мухаметова Ландыш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Юлдашев Руслан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Яковлев Роман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Давлетов Тимур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Григорьев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Гильманова Диана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Саитхужина Лилия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Васильев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Насыров Илдар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65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Ишметов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Мурзин Рустем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82</v>
      </c>
      <c r="D61" s="11"/>
      <c r="E61" s="4">
        <v>-58</v>
      </c>
      <c r="F61" s="6" t="str">
        <f>IF(1стр2!H14=1стр2!G10,1стр2!G18,IF(1стр2!H14=1стр2!G18,1стр2!G10,0))</f>
        <v>Васильев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Латыпов Тимур</v>
      </c>
      <c r="C62" s="11"/>
      <c r="D62" s="11"/>
      <c r="E62" s="5"/>
      <c r="F62" s="7">
        <v>61</v>
      </c>
      <c r="G62" s="8" t="s">
        <v>64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74</v>
      </c>
      <c r="E63" s="4">
        <v>-59</v>
      </c>
      <c r="F63" s="10" t="str">
        <f>IF(1стр2!H30=1стр2!G26,1стр2!G34,IF(1стр2!H30=1стр2!G34,1стр2!G26,0))</f>
        <v>Яковлев Роман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Васильев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Барышев Сергей</v>
      </c>
      <c r="C66" s="5"/>
      <c r="D66" s="5"/>
      <c r="E66" s="4">
        <v>-56</v>
      </c>
      <c r="F66" s="6" t="str">
        <f>IF(1стр2!G10=1стр2!F6,1стр2!F14,IF(1стр2!G10=1стр2!F14,1стр2!F6,0))</f>
        <v>Толкачев Иван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Ишметов Александр</v>
      </c>
      <c r="C68" s="5"/>
      <c r="D68" s="5"/>
      <c r="E68" s="4">
        <v>-57</v>
      </c>
      <c r="F68" s="10" t="str">
        <f>IF(1стр2!G26=1стр2!F22,1стр2!F30,IF(1стр2!G26=1стр2!F30,1стр2!F22,0))</f>
        <v>Давлетов Тимур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76</v>
      </c>
      <c r="D69" s="5"/>
      <c r="E69" s="5"/>
      <c r="F69" s="4">
        <v>-62</v>
      </c>
      <c r="G69" s="6" t="str">
        <f>IF(G67=F66,F68,IF(G67=F68,F66,0))</f>
        <v>Давлетов Тимур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Стародубцев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76</v>
      </c>
      <c r="E71" s="4">
        <v>-63</v>
      </c>
      <c r="F71" s="6" t="str">
        <f>IF(C69=B68,B70,IF(C69=B70,B68,0))</f>
        <v>Ишметов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Мухаметова Ландыш</v>
      </c>
      <c r="C72" s="11"/>
      <c r="D72" s="17" t="s">
        <v>6</v>
      </c>
      <c r="E72" s="5"/>
      <c r="F72" s="7">
        <v>66</v>
      </c>
      <c r="G72" s="8" t="s">
        <v>71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67</v>
      </c>
      <c r="D73" s="20"/>
      <c r="E73" s="4">
        <v>-64</v>
      </c>
      <c r="F73" s="10" t="str">
        <f>IF(C73=B72,B74,IF(C73=B74,B72,0))</f>
        <v>Мухаметова Ландыш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Рахматуллин Равиль</v>
      </c>
      <c r="C74" s="4">
        <v>-65</v>
      </c>
      <c r="D74" s="6" t="str">
        <f>IF(D71=C69,C73,IF(D71=C73,C69,0))</f>
        <v>Рахматуллин Равиль</v>
      </c>
      <c r="E74" s="5"/>
      <c r="F74" s="4">
        <v>-66</v>
      </c>
      <c r="G74" s="6" t="str">
        <f>IF(G72=F71,F73,IF(G72=F73,F71,0))</f>
        <v>Ишметов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Четвертьфинал Турнира Дню мира. 6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Толкачев Иван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Захаров Андрей</v>
      </c>
      <c r="C6" s="7">
        <v>40</v>
      </c>
      <c r="D6" s="14" t="s">
        <v>83</v>
      </c>
      <c r="E6" s="7">
        <v>52</v>
      </c>
      <c r="F6" s="14" t="s">
        <v>78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Мурзин Рустем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70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70</v>
      </c>
      <c r="E10" s="15"/>
      <c r="F10" s="7">
        <v>56</v>
      </c>
      <c r="G10" s="14" t="s">
        <v>81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Стародубцев Олег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79</v>
      </c>
      <c r="E14" s="7">
        <v>53</v>
      </c>
      <c r="F14" s="21" t="s">
        <v>81</v>
      </c>
      <c r="G14" s="7">
        <v>58</v>
      </c>
      <c r="H14" s="14" t="s">
        <v>81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Саитхужина Лилия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Юлдашев Руслан</v>
      </c>
      <c r="C16" s="5"/>
      <c r="D16" s="7">
        <v>49</v>
      </c>
      <c r="E16" s="21" t="s">
        <v>81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81</v>
      </c>
      <c r="E18" s="15"/>
      <c r="F18" s="4">
        <v>-30</v>
      </c>
      <c r="G18" s="10" t="str">
        <f>IF(1стр1!F51=1стр1!E43,1стр1!E59,IF(1стр1!F51=1стр1!E59,1стр1!E43,0))</f>
        <v>Васильев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Гильманова Диана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Давлетов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Григорьев Руслан</v>
      </c>
      <c r="C22" s="7">
        <v>44</v>
      </c>
      <c r="D22" s="14" t="s">
        <v>71</v>
      </c>
      <c r="E22" s="7">
        <v>54</v>
      </c>
      <c r="F22" s="14" t="s">
        <v>55</v>
      </c>
      <c r="G22" s="15"/>
      <c r="H22" s="7">
        <v>60</v>
      </c>
      <c r="I22" s="26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Мухаметова Ландыш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80</v>
      </c>
      <c r="E26" s="15"/>
      <c r="F26" s="7">
        <v>57</v>
      </c>
      <c r="G26" s="14" t="s">
        <v>65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Губайдуллин Рафаэль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Насыров Илдар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67</v>
      </c>
      <c r="E30" s="7">
        <v>55</v>
      </c>
      <c r="F30" s="21" t="s">
        <v>65</v>
      </c>
      <c r="G30" s="7">
        <v>59</v>
      </c>
      <c r="H30" s="21" t="s">
        <v>65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Рахматуллин Равиль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Латыпов Тимур</v>
      </c>
      <c r="C32" s="5"/>
      <c r="D32" s="7">
        <v>51</v>
      </c>
      <c r="E32" s="21" t="s">
        <v>67</v>
      </c>
      <c r="F32" s="5"/>
      <c r="G32" s="11"/>
      <c r="H32" s="4">
        <v>-60</v>
      </c>
      <c r="I32" s="32" t="str">
        <f>IF(I22=H14,H30,IF(I22=H30,H14,0))</f>
        <v>Гильманова Диана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85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84</v>
      </c>
      <c r="E34" s="15"/>
      <c r="F34" s="4">
        <v>-29</v>
      </c>
      <c r="G34" s="10" t="str">
        <f>IF(1стр1!F19=1стр1!E11,1стр1!E27,IF(1стр1!F19=1стр1!E27,1стр1!E11,0))</f>
        <v>Яковлев Роман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Морозкин Никита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Мурзин Рустем</v>
      </c>
      <c r="C37" s="5"/>
      <c r="D37" s="5"/>
      <c r="E37" s="5"/>
      <c r="F37" s="4">
        <v>-48</v>
      </c>
      <c r="G37" s="6" t="str">
        <f>IF(E8=D6,D10,IF(E8=D10,D6,0))</f>
        <v>Захаров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82</v>
      </c>
      <c r="D38" s="5"/>
      <c r="E38" s="5"/>
      <c r="F38" s="5"/>
      <c r="G38" s="7">
        <v>67</v>
      </c>
      <c r="H38" s="14" t="s">
        <v>79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Саитхужина Лилия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82</v>
      </c>
      <c r="E40" s="5"/>
      <c r="F40" s="5"/>
      <c r="G40" s="5"/>
      <c r="H40" s="7">
        <v>69</v>
      </c>
      <c r="I40" s="25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Губайдуллин Рафаэль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87</v>
      </c>
      <c r="D42" s="11"/>
      <c r="E42" s="5"/>
      <c r="F42" s="5"/>
      <c r="G42" s="7">
        <v>68</v>
      </c>
      <c r="H42" s="21" t="s">
        <v>80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Юлдашев Руслан</v>
      </c>
      <c r="C43" s="5"/>
      <c r="D43" s="11"/>
      <c r="E43" s="5"/>
      <c r="F43" s="4">
        <v>-51</v>
      </c>
      <c r="G43" s="10" t="str">
        <f>IF(E32=D30,D34,IF(E32=D34,D30,0))</f>
        <v>Морозкин Никита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82</v>
      </c>
      <c r="F44" s="5"/>
      <c r="G44" s="5"/>
      <c r="H44" s="4">
        <v>-69</v>
      </c>
      <c r="I44" s="6" t="str">
        <f>IF(I40=H38,H42,IF(I40=H42,H38,0))</f>
        <v>Губайдуллин Рафаэль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Григорьев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Захаров Андрей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86</v>
      </c>
      <c r="D46" s="11"/>
      <c r="E46" s="5"/>
      <c r="F46" s="5"/>
      <c r="G46" s="5"/>
      <c r="H46" s="7">
        <v>70</v>
      </c>
      <c r="I46" s="26" t="s">
        <v>84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Морозкин Никита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86</v>
      </c>
      <c r="E48" s="5"/>
      <c r="F48" s="5"/>
      <c r="G48" s="5"/>
      <c r="H48" s="4">
        <v>-70</v>
      </c>
      <c r="I48" s="6" t="str">
        <f>IF(I46=H45,H47,IF(I46=H47,H45,0))</f>
        <v>Захаров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85</v>
      </c>
      <c r="D50" s="4">
        <v>-77</v>
      </c>
      <c r="E50" s="6" t="str">
        <f>IF(E44=D40,D48,IF(E44=D48,D40,0))</f>
        <v>Григорьев Руслан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Латыпов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Юлдашев Руслан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85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Латыпов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Юлдашев Руслан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40</v>
      </c>
      <c r="B2" s="27"/>
      <c r="C2" s="29" t="s">
        <v>61</v>
      </c>
      <c r="D2" s="27"/>
      <c r="E2" s="27"/>
      <c r="F2" s="27"/>
      <c r="G2" s="27"/>
      <c r="H2" s="27"/>
      <c r="I2" s="27"/>
    </row>
    <row r="3" spans="1:9" ht="18">
      <c r="A3" s="23" t="s">
        <v>44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СпК!C1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СпК!C2</f>
        <v>Полуфинал Турнира Дню мира. 14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42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СпК!A16</f>
        <v>Полищук Юрий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42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СпК!A9</f>
        <v>Насыров Илдар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54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СпК!A8</f>
        <v>Хайруллин Ренат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42</v>
      </c>
      <c r="F11" s="5"/>
      <c r="G11" s="13"/>
      <c r="H11" s="5"/>
      <c r="I11" s="5"/>
    </row>
    <row r="12" spans="1:9" ht="12.75">
      <c r="A12" s="4">
        <v>5</v>
      </c>
      <c r="B12" s="6" t="str">
        <f>СпК!A5</f>
        <v>Иванов Дмитрий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СпК!A12</f>
        <v>Тарараев Петр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46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СпК!A13</f>
        <v>Бадретдинов Роман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46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СпК!A4</f>
        <v>Сафиуллин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40</v>
      </c>
      <c r="G19" s="8"/>
      <c r="H19" s="8"/>
      <c r="I19" s="8"/>
    </row>
    <row r="20" spans="1:9" ht="12.75">
      <c r="A20" s="4">
        <v>3</v>
      </c>
      <c r="B20" s="6" t="str">
        <f>СпК!A3</f>
        <v>Исмайлов Азат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44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СпК!A14</f>
        <v>Ишметов Александр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44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СпК!A11</f>
        <v>Рахматуллин Равиль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63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СпК!A6</f>
        <v>Ларионов Сергей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40</v>
      </c>
      <c r="F27" s="15"/>
      <c r="G27" s="5"/>
      <c r="H27" s="5"/>
      <c r="I27" s="5"/>
    </row>
    <row r="28" spans="1:9" ht="12.75">
      <c r="A28" s="4">
        <v>7</v>
      </c>
      <c r="B28" s="6" t="str">
        <f>СпК!A7</f>
        <v>Яковлев Роман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СпК!A10</f>
        <v>Истомин Андрей</v>
      </c>
      <c r="C30" s="11"/>
      <c r="D30" s="11"/>
      <c r="E30" s="4">
        <v>-15</v>
      </c>
      <c r="F30" s="6" t="str">
        <f>IF(F19=E11,E27,IF(F19=E27,E11,0))</f>
        <v>Сафиуллин Азат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40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СпК!A15</f>
        <v>Мухаметова Ландыш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40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СпК!A2</f>
        <v>Ратникова Наталья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Полищук Юрий</v>
      </c>
      <c r="C36" s="5"/>
      <c r="D36" s="4">
        <v>-13</v>
      </c>
      <c r="E36" s="6" t="str">
        <f>IF(E11=D7,D15,IF(E11=D15,D7,0))</f>
        <v>Сафиуллин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Насыров Илдар</v>
      </c>
      <c r="C38" s="7">
        <v>20</v>
      </c>
      <c r="D38" s="34" t="s">
        <v>66</v>
      </c>
      <c r="E38" s="7">
        <v>26</v>
      </c>
      <c r="F38" s="34" t="s">
        <v>46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Истомин Андрей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Тарараев Петр</v>
      </c>
      <c r="C40" s="5"/>
      <c r="D40" s="7">
        <v>24</v>
      </c>
      <c r="E40" s="35" t="s">
        <v>63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69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Бадретдинов Роман</v>
      </c>
      <c r="C42" s="7">
        <v>21</v>
      </c>
      <c r="D42" s="35" t="s">
        <v>63</v>
      </c>
      <c r="E42" s="15"/>
      <c r="F42" s="7">
        <v>28</v>
      </c>
      <c r="G42" s="34" t="s">
        <v>44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Ларионов Сергей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Ишметов Александр</v>
      </c>
      <c r="C44" s="5"/>
      <c r="D44" s="4">
        <v>-14</v>
      </c>
      <c r="E44" s="6" t="str">
        <f>IF(E27=D23,D31,IF(E27=D31,D23,0))</f>
        <v>Исмайлов Азат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Рахматуллин Равиль</v>
      </c>
      <c r="C46" s="7">
        <v>22</v>
      </c>
      <c r="D46" s="34" t="s">
        <v>62</v>
      </c>
      <c r="E46" s="7">
        <v>27</v>
      </c>
      <c r="F46" s="35" t="s">
        <v>44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Иванов Дмитрий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Яковлев Роман</v>
      </c>
      <c r="C48" s="5"/>
      <c r="D48" s="7">
        <v>25</v>
      </c>
      <c r="E48" s="35" t="s">
        <v>54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64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Мухаметова Ландыш</v>
      </c>
      <c r="C50" s="7">
        <v>23</v>
      </c>
      <c r="D50" s="35" t="s">
        <v>54</v>
      </c>
      <c r="E50" s="15"/>
      <c r="F50" s="4">
        <v>-28</v>
      </c>
      <c r="G50" s="6" t="str">
        <f>IF(G42=F38,F46,IF(G42=F46,F38,0))</f>
        <v>Сафиуллин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Хайруллин Ренат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Ларионов Сергей</v>
      </c>
      <c r="C53" s="5"/>
      <c r="D53" s="4">
        <v>-20</v>
      </c>
      <c r="E53" s="6" t="str">
        <f>IF(D38=C37,C39,IF(D38=C39,C37,0))</f>
        <v>Насыров Илдар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54</v>
      </c>
      <c r="D54" s="5"/>
      <c r="E54" s="7">
        <v>31</v>
      </c>
      <c r="F54" s="8" t="s">
        <v>69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Хайруллин Ренат</v>
      </c>
      <c r="C55" s="16" t="s">
        <v>4</v>
      </c>
      <c r="D55" s="4">
        <v>-21</v>
      </c>
      <c r="E55" s="10" t="str">
        <f>IF(D42=C41,C43,IF(D42=C43,C41,0))</f>
        <v>Бадретдинов Роман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Ларионов Сергей</v>
      </c>
      <c r="D56" s="5"/>
      <c r="E56" s="5"/>
      <c r="F56" s="7">
        <v>33</v>
      </c>
      <c r="G56" s="8" t="s">
        <v>64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Ишметов Александр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Истомин Андрей</v>
      </c>
      <c r="C58" s="5"/>
      <c r="D58" s="5"/>
      <c r="E58" s="7">
        <v>32</v>
      </c>
      <c r="F58" s="12" t="s">
        <v>64</v>
      </c>
      <c r="G58" s="20"/>
      <c r="H58" s="5"/>
      <c r="I58" s="5"/>
    </row>
    <row r="59" spans="1:9" ht="12.75">
      <c r="A59" s="5"/>
      <c r="B59" s="7">
        <v>30</v>
      </c>
      <c r="C59" s="8" t="s">
        <v>66</v>
      </c>
      <c r="D59" s="4">
        <v>-23</v>
      </c>
      <c r="E59" s="10" t="str">
        <f>IF(D50=C49,C51,IF(D50=C51,C49,0))</f>
        <v>Яковлев Роман</v>
      </c>
      <c r="F59" s="4">
        <v>-33</v>
      </c>
      <c r="G59" s="6" t="str">
        <f>IF(G56=F54,F58,IF(G56=F58,F54,0))</f>
        <v>Бадретдинов Роман</v>
      </c>
      <c r="H59" s="14"/>
      <c r="I59" s="14"/>
    </row>
    <row r="60" spans="1:9" ht="12.75">
      <c r="A60" s="4">
        <v>-25</v>
      </c>
      <c r="B60" s="10" t="str">
        <f>IF(E48=D46,D50,IF(E48=D50,D46,0))</f>
        <v>Иванов Дмитрий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Иванов Дмитрий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Насыров Илдар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Полищук Юрий</v>
      </c>
      <c r="C63" s="5"/>
      <c r="D63" s="5"/>
      <c r="E63" s="5"/>
      <c r="F63" s="7">
        <v>34</v>
      </c>
      <c r="G63" s="8" t="s">
        <v>70</v>
      </c>
      <c r="H63" s="14"/>
      <c r="I63" s="14"/>
    </row>
    <row r="64" spans="1:9" ht="12.75">
      <c r="A64" s="5"/>
      <c r="B64" s="7">
        <v>35</v>
      </c>
      <c r="C64" s="8" t="s">
        <v>68</v>
      </c>
      <c r="D64" s="5"/>
      <c r="E64" s="4">
        <v>-32</v>
      </c>
      <c r="F64" s="10" t="str">
        <f>IF(F58=E57,E59,IF(F58=E59,E57,0))</f>
        <v>Ишметов Александр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Тарараев Петр</v>
      </c>
      <c r="C65" s="11"/>
      <c r="D65" s="15"/>
      <c r="E65" s="5"/>
      <c r="F65" s="4">
        <v>-34</v>
      </c>
      <c r="G65" s="6" t="str">
        <f>IF(G63=F62,F64,IF(G63=F64,F62,0))</f>
        <v>Насыров Илдар</v>
      </c>
      <c r="H65" s="14"/>
      <c r="I65" s="14"/>
    </row>
    <row r="66" spans="1:9" ht="12.75">
      <c r="A66" s="5"/>
      <c r="B66" s="5"/>
      <c r="C66" s="7">
        <v>37</v>
      </c>
      <c r="D66" s="8" t="s">
        <v>71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Рахматуллин Равиль</v>
      </c>
      <c r="C67" s="11"/>
      <c r="D67" s="17" t="s">
        <v>12</v>
      </c>
      <c r="E67" s="4">
        <v>-35</v>
      </c>
      <c r="F67" s="6" t="str">
        <f>IF(C64=B63,B65,IF(C64=B65,B63,0))</f>
        <v>Полищук Юрий</v>
      </c>
      <c r="G67" s="5"/>
      <c r="H67" s="5"/>
      <c r="I67" s="5"/>
    </row>
    <row r="68" spans="1:9" ht="12.75">
      <c r="A68" s="5"/>
      <c r="B68" s="7">
        <v>36</v>
      </c>
      <c r="C68" s="12" t="s">
        <v>71</v>
      </c>
      <c r="D68" s="20"/>
      <c r="E68" s="5"/>
      <c r="F68" s="7">
        <v>38</v>
      </c>
      <c r="G68" s="8" t="s">
        <v>72</v>
      </c>
      <c r="H68" s="14"/>
      <c r="I68" s="14"/>
    </row>
    <row r="69" spans="1:9" ht="12.75">
      <c r="A69" s="4">
        <v>-19</v>
      </c>
      <c r="B69" s="10" t="str">
        <f>IF(C49=B48,B50,IF(C49=B50,B48,0))</f>
        <v>Мухаметова Ландыш</v>
      </c>
      <c r="C69" s="4">
        <v>-37</v>
      </c>
      <c r="D69" s="6" t="str">
        <f>IF(D66=C64,C68,IF(D66=C68,C64,0))</f>
        <v>Тарараев Петр</v>
      </c>
      <c r="E69" s="4">
        <v>-36</v>
      </c>
      <c r="F69" s="10" t="str">
        <f>IF(C68=B67,B69,IF(C68=B69,B67,0))</f>
        <v>Рахматуллин Равиль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Рахматуллин Равиль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мира. 20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Ешметов Михаил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Хубатулин Ринат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Сафиуллин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Хайруллин Ильнур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Захаров Дмитрий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Срумов Антон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Топорков Артем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Хайруллин Ренат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Хайруллин Ильдар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Сафиуллин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Топорков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Валеев Риф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Максютов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Семенов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Хайруллин Шамиль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Исмайлов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Давлетов Тимур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Харламов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Ратникова Наталья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Риянов Артур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Ешметов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Мицул Тимофей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Топорков Артур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Топорков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Топорков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Яковлев Михаил</v>
      </c>
      <c r="C66" s="5"/>
      <c r="D66" s="5"/>
      <c r="E66" s="4">
        <v>-56</v>
      </c>
      <c r="F66" s="6" t="str">
        <f>IF(Мстр2!G10=Мстр2!F6,Мстр2!F14,IF(Мстр2!G10=Мстр2!F14,Мстр2!F6,0))</f>
        <v>Харламов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Захаров Дмитрий</v>
      </c>
      <c r="C68" s="5"/>
      <c r="D68" s="5"/>
      <c r="E68" s="4">
        <v>-57</v>
      </c>
      <c r="F68" s="10" t="str">
        <f>IF(Мстр2!G26=Мстр2!F22,Мстр2!F30,IF(Мстр2!G26=Мстр2!F30,Мстр2!F22,0))</f>
        <v>Исмайлов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58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Валеев Риф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58</v>
      </c>
      <c r="E71" s="4">
        <v>-63</v>
      </c>
      <c r="F71" s="6" t="str">
        <f>IF(C69=B68,B70,IF(C69=B70,B68,0))</f>
        <v>Валеев Риф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Хайруллин Ильдар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Хайруллин Ильдар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Ратникова Наталья</v>
      </c>
      <c r="E74" s="5"/>
      <c r="F74" s="4">
        <v>-66</v>
      </c>
      <c r="G74" s="6" t="str">
        <f>IF(G72=F71,F73,IF(G72=F73,F71,0))</f>
        <v>Валеев Риф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мира. 20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Захаров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Хубатулин Ринат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Хайруллин Ильнур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Срумов Антон</v>
      </c>
      <c r="C10" s="7">
        <v>41</v>
      </c>
      <c r="D10" s="21" t="s">
        <v>41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Валеев Риф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Хайруллин Ренат</v>
      </c>
      <c r="C14" s="7">
        <v>42</v>
      </c>
      <c r="D14" s="14" t="s">
        <v>39</v>
      </c>
      <c r="E14" s="7">
        <v>53</v>
      </c>
      <c r="F14" s="21" t="s">
        <v>39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Харламов Руслан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Топорков Юрий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IF(Мстр1!F51=Мстр1!E43,Мстр1!E59,IF(Мстр1!F51=Мстр1!E59,Мстр1!E43,0))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Хайруллин Шамиль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Семенов Юрий</v>
      </c>
      <c r="C22" s="7">
        <v>44</v>
      </c>
      <c r="D22" s="14" t="s">
        <v>46</v>
      </c>
      <c r="E22" s="7">
        <v>54</v>
      </c>
      <c r="F22" s="14" t="s">
        <v>44</v>
      </c>
      <c r="G22" s="15"/>
      <c r="H22" s="7">
        <v>60</v>
      </c>
      <c r="I22" s="26" t="s">
        <v>34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Сафиуллин Александр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Давлетов Тимур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34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Хайруллин Ильдар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Риянов Артур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Мицул Тимофей</v>
      </c>
      <c r="C30" s="7">
        <v>46</v>
      </c>
      <c r="D30" s="14" t="s">
        <v>42</v>
      </c>
      <c r="E30" s="7">
        <v>55</v>
      </c>
      <c r="F30" s="21" t="s">
        <v>34</v>
      </c>
      <c r="G30" s="7">
        <v>59</v>
      </c>
      <c r="H30" s="21" t="s">
        <v>34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Сафиуллин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Топорков Артур</v>
      </c>
      <c r="C32" s="5"/>
      <c r="D32" s="7">
        <v>51</v>
      </c>
      <c r="E32" s="21" t="s">
        <v>34</v>
      </c>
      <c r="F32" s="5"/>
      <c r="G32" s="11"/>
      <c r="H32" s="4">
        <v>-60</v>
      </c>
      <c r="I32" s="32" t="str">
        <f>IF(I22=H14,H30,IF(I22=H30,H14,0))</f>
        <v>Максютов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34</v>
      </c>
      <c r="E34" s="15"/>
      <c r="F34" s="4">
        <v>-29</v>
      </c>
      <c r="G34" s="10" t="str">
        <f>IF(Мстр1!F19=Мстр1!E11,Мстр1!E27,IF(Мстр1!F19=Мстр1!E27,Мстр1!E11,0))</f>
        <v>Топорков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Аристов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Хубатулин Ринат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43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Шариков Сергей</v>
      </c>
      <c r="C39" s="11"/>
      <c r="D39" s="5"/>
      <c r="E39" s="5"/>
      <c r="F39" s="4">
        <v>-49</v>
      </c>
      <c r="G39" s="10" t="str">
        <f>IF(E16=D14,D18,IF(E16=D18,D14,0))</f>
        <v>Топорков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43</v>
      </c>
      <c r="E40" s="5"/>
      <c r="F40" s="5"/>
      <c r="G40" s="5"/>
      <c r="H40" s="7">
        <v>69</v>
      </c>
      <c r="I40" s="25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Хайруллин Ренат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Хайруллин Шамиль</v>
      </c>
      <c r="C43" s="5"/>
      <c r="D43" s="11"/>
      <c r="E43" s="5"/>
      <c r="F43" s="4">
        <v>-51</v>
      </c>
      <c r="G43" s="10" t="str">
        <f>IF(E32=D30,D34,IF(E32=D34,D30,0))</f>
        <v>Сафиуллин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43</v>
      </c>
      <c r="F44" s="5"/>
      <c r="G44" s="5"/>
      <c r="H44" s="4">
        <v>-69</v>
      </c>
      <c r="I44" s="6" t="str">
        <f>IF(I40=H38,H42,IF(I40=H42,H38,0))</f>
        <v>Топорков Юрий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Александр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Мицул Тимофей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Мицул Тимофей</v>
      </c>
      <c r="F50" s="4">
        <v>-71</v>
      </c>
      <c r="G50" s="6" t="str">
        <f>IF(C38=B37,B39,IF(C38=B39,B37,0))</f>
        <v>Хубатулин Ринат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Топорков Артур</v>
      </c>
      <c r="C51" s="5"/>
      <c r="D51" s="5"/>
      <c r="E51" s="16" t="s">
        <v>17</v>
      </c>
      <c r="F51" s="5"/>
      <c r="G51" s="7">
        <v>79</v>
      </c>
      <c r="H51" s="14" t="s">
        <v>49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Хайруллин Шамиль</v>
      </c>
      <c r="E52" s="20"/>
      <c r="F52" s="4">
        <v>-72</v>
      </c>
      <c r="G52" s="10" t="str">
        <f>IF(C42=B41,B43,IF(C42=B43,B41,0))</f>
        <v>Хайруллин Ренат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 t="s">
        <v>49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Хайруллин Шамиль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Топорков Артур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Топорков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Хайруллин Ильнур</v>
      </c>
      <c r="C58" s="11"/>
      <c r="D58" s="5"/>
      <c r="E58" s="5"/>
      <c r="F58" s="5"/>
      <c r="G58" s="4">
        <v>-79</v>
      </c>
      <c r="H58" s="6" t="str">
        <f>IF(H51=G50,G52,IF(H51=G52,G50,0))</f>
        <v>Хайруллин Ренат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Риянов Артур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Хайруллин Ильнур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2008-09-20T13:18:04Z</cp:lastPrinted>
  <dcterms:created xsi:type="dcterms:W3CDTF">2008-02-03T08:28:10Z</dcterms:created>
  <dcterms:modified xsi:type="dcterms:W3CDTF">2008-09-21T16:39:12Z</dcterms:modified>
  <cp:category/>
  <cp:version/>
  <cp:contentType/>
  <cp:contentStatus/>
</cp:coreProperties>
</file>